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6930"/>
  </bookViews>
  <sheets>
    <sheet name="tabel 4.1 (2)" sheetId="1" r:id="rId1"/>
  </sheets>
  <definedNames>
    <definedName name="_xlnm.Print_Titles" localSheetId="0">'tabel 4.1 (2)'!$10:$12</definedName>
  </definedNames>
  <calcPr calcId="145621"/>
</workbook>
</file>

<file path=xl/calcChain.xml><?xml version="1.0" encoding="utf-8"?>
<calcChain xmlns="http://schemas.openxmlformats.org/spreadsheetml/2006/main">
  <c r="K18" i="1" l="1"/>
  <c r="J18" i="1"/>
  <c r="I18" i="1"/>
  <c r="I22" i="1" l="1"/>
  <c r="I24" i="1"/>
  <c r="K24" i="1" l="1"/>
  <c r="J24" i="1"/>
  <c r="K22" i="1"/>
  <c r="J22" i="1"/>
</calcChain>
</file>

<file path=xl/sharedStrings.xml><?xml version="1.0" encoding="utf-8"?>
<sst xmlns="http://schemas.openxmlformats.org/spreadsheetml/2006/main" count="59" uniqueCount="41">
  <si>
    <t>No</t>
  </si>
  <si>
    <t>Tujuan</t>
  </si>
  <si>
    <t>Target Kinerja Sasaran pada Tahun Ke-</t>
  </si>
  <si>
    <t>-</t>
  </si>
  <si>
    <t>LAMPIRAN</t>
  </si>
  <si>
    <t>NOMOR</t>
  </si>
  <si>
    <t>TENTANG</t>
  </si>
  <si>
    <t>:</t>
  </si>
  <si>
    <t>Indikator Kinerja Utama</t>
  </si>
  <si>
    <t>Sasaran Strategis</t>
  </si>
  <si>
    <t>KABUPATEN BOGOR</t>
  </si>
  <si>
    <t>MENGETAHUI</t>
  </si>
  <si>
    <t>Pembina Utama Muda</t>
  </si>
  <si>
    <t>KEPUTUSAN KEPALA DPKPP</t>
  </si>
  <si>
    <t xml:space="preserve">  DPKPP KABUPATEN BOGOR</t>
  </si>
  <si>
    <t>KEPALA DINAS PERUMAHAN, KAWASAN PERMUKIMAN DAN PERTANAHAN</t>
  </si>
  <si>
    <t>Ir. Hj. LITA ISMU YULITANTI, MM.</t>
  </si>
  <si>
    <t>NIP. 19600721 198903 2 001</t>
  </si>
  <si>
    <t>DINAS PERUMAHAN, KAWASAN PERMUKIMAN DAN PERTANAHAN KABUPATEN BOGOR</t>
  </si>
  <si>
    <t>: PERUBAHAN INDIKATOR KINERJA UTAMA</t>
  </si>
  <si>
    <t>Keterangan</t>
  </si>
  <si>
    <t>PERUBAHAN INDIKATOR KINERJA UTAMA</t>
  </si>
  <si>
    <t>Terwujudnya tertib administrasi pertanahan</t>
  </si>
  <si>
    <t>Meningkatnya sarana dan prasarana dasar perumahan dan kawasan permukiman</t>
  </si>
  <si>
    <t>Terwujudnya penataan reklame di lokasi jalur strategis</t>
  </si>
  <si>
    <t>(Jumlah rumah layak huni/Jumlah rumah) X 100 (%)</t>
  </si>
  <si>
    <t>Cakupan Ketersediaan Rumah Layak Huni</t>
  </si>
  <si>
    <t xml:space="preserve">Cakupan Lingkungan yang sehat dan aman yang didukung Prasarana, sarana dan Utilitas Umum (PSU) </t>
  </si>
  <si>
    <t>(Jumlah lingkungan yang didukung PSU/ Jumlah lingkungan perumahan dan permukiman) X 100 (%)</t>
  </si>
  <si>
    <t>Persentase jumlah jalur jalan strategis reklame yang tertata</t>
  </si>
  <si>
    <t>Terwujudnya Pengamanan aset tanah pemda secara yuridis</t>
  </si>
  <si>
    <t>Persentase jumlah aset pemda yang bersertifikat</t>
  </si>
  <si>
    <t>(Jumlah aset pemda yang sudah bersertifikat/Jumlah aset pemda) X 100 (%)</t>
  </si>
  <si>
    <t>Meningkatnya kesadaran masyarakat terhadap tertib hukum pertanahan</t>
  </si>
  <si>
    <t xml:space="preserve">Persentase luas lahan masyarakat  bersertifikat </t>
  </si>
  <si>
    <t>(Jumlah lahan masyarakat yang bersertifikat/Jumlah penduduk yang memiliki lahan) X 100 (%)</t>
  </si>
  <si>
    <t>Terwujudnya tertib pelaksanaan pengendalian dan pengawasan bangunan di perumahan dan kawasan permukiman</t>
  </si>
  <si>
    <t xml:space="preserve">(Jumlah jalur jalan strategis reklame yang tertata/jumlah jalur strategis di Kabupaten Bogor X 100 (%) </t>
  </si>
  <si>
    <t>Menurunnya kawasan kumuh</t>
  </si>
  <si>
    <t>Persentase menurunnya kawasan kumuh</t>
  </si>
  <si>
    <t>(Jumlah desa yang dilakukan penanganan kumuh/Jumlah seluruh desa yang termasuk kawasan kumuh) X 100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</si>
</sst>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0_);\(0\)"/>
    <numFmt numFmtId="167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9"/>
      <color theme="1"/>
      <name val="Bookman Old Style"/>
      <family val="1"/>
    </font>
    <font>
      <sz val="9"/>
      <color rgb="FF000000"/>
      <name val="Bookman Old Style"/>
      <family val="1"/>
    </font>
    <font>
      <sz val="10"/>
      <color theme="1"/>
      <name val="Bookman Old Style"/>
      <family val="1"/>
    </font>
    <font>
      <sz val="9"/>
      <color indexed="8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2"/>
      <color theme="1"/>
      <name val="Bookman Old Style"/>
      <family val="1"/>
    </font>
    <font>
      <b/>
      <sz val="11"/>
      <color theme="0"/>
      <name val="Bookman Old Style"/>
      <family val="1"/>
    </font>
    <font>
      <sz val="11"/>
      <color theme="0"/>
      <name val="Bookman Old Style"/>
      <family val="1"/>
    </font>
    <font>
      <b/>
      <u/>
      <sz val="11"/>
      <color theme="0"/>
      <name val="Bookman Old Styl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0" fillId="0" borderId="0"/>
    <xf numFmtId="0" fontId="11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9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0" fontId="5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66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6" xfId="0" quotePrefix="1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4" fillId="0" borderId="0" xfId="0" applyFont="1"/>
    <xf numFmtId="0" fontId="13" fillId="0" borderId="0" xfId="0" applyFont="1"/>
    <xf numFmtId="10" fontId="5" fillId="0" borderId="1" xfId="0" quotePrefix="1" applyNumberFormat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13">
    <cellStyle name="Comma [0] 2 2" xfId="1"/>
    <cellStyle name="Comma 2 5" xfId="2"/>
    <cellStyle name="Comma 3" xfId="3"/>
    <cellStyle name="Comma 3 2 2" xfId="4"/>
    <cellStyle name="Normal" xfId="0" builtinId="0"/>
    <cellStyle name="Normal 10 2" xfId="5"/>
    <cellStyle name="Normal 10_TAPKIN II 2 2" xfId="6"/>
    <cellStyle name="Normal 11 2" xfId="7"/>
    <cellStyle name="Normal 11 9 3" xfId="8"/>
    <cellStyle name="Normal 2" xfId="9"/>
    <cellStyle name="Normal 2 2" xfId="10"/>
    <cellStyle name="Normal 3 5" xfId="11"/>
    <cellStyle name="Normal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7"/>
  <sheetViews>
    <sheetView tabSelected="1" topLeftCell="A5" zoomScaleNormal="100" zoomScaleSheetLayoutView="100" workbookViewId="0">
      <selection activeCell="F18" sqref="F18"/>
    </sheetView>
  </sheetViews>
  <sheetFormatPr defaultRowHeight="15" x14ac:dyDescent="0.25"/>
  <cols>
    <col min="1" max="1" width="4.5703125" style="9" customWidth="1"/>
    <col min="2" max="2" width="29.28515625" style="9" customWidth="1"/>
    <col min="3" max="3" width="2.85546875" style="11" customWidth="1"/>
    <col min="4" max="4" width="25.140625" style="9" customWidth="1"/>
    <col min="5" max="5" width="2.5703125" style="11" customWidth="1"/>
    <col min="6" max="6" width="36" style="9" customWidth="1"/>
    <col min="7" max="11" width="11.7109375" style="9" customWidth="1"/>
    <col min="12" max="12" width="18.85546875" style="9" customWidth="1"/>
    <col min="13" max="16384" width="9.140625" style="9"/>
  </cols>
  <sheetData>
    <row r="1" spans="1:13" x14ac:dyDescent="0.25">
      <c r="E1" s="14"/>
      <c r="H1" s="31" t="s">
        <v>4</v>
      </c>
      <c r="I1" s="31" t="s">
        <v>13</v>
      </c>
      <c r="J1" s="31"/>
    </row>
    <row r="2" spans="1:13" x14ac:dyDescent="0.25">
      <c r="E2" s="14"/>
      <c r="H2" s="31"/>
      <c r="I2" s="31" t="s">
        <v>10</v>
      </c>
      <c r="J2" s="31"/>
    </row>
    <row r="3" spans="1:13" x14ac:dyDescent="0.25">
      <c r="E3" s="14"/>
      <c r="H3" s="31"/>
      <c r="I3" s="31" t="s">
        <v>5</v>
      </c>
      <c r="J3" s="32" t="s">
        <v>7</v>
      </c>
    </row>
    <row r="4" spans="1:13" x14ac:dyDescent="0.25">
      <c r="E4" s="14"/>
      <c r="H4" s="31"/>
      <c r="I4" s="31" t="s">
        <v>6</v>
      </c>
      <c r="J4" s="31" t="s">
        <v>19</v>
      </c>
    </row>
    <row r="5" spans="1:13" x14ac:dyDescent="0.25">
      <c r="E5" s="14"/>
      <c r="H5" s="31"/>
      <c r="I5" s="31"/>
      <c r="J5" s="31" t="s">
        <v>14</v>
      </c>
    </row>
    <row r="6" spans="1:13" ht="15.75" x14ac:dyDescent="0.3">
      <c r="E6" s="14"/>
      <c r="H6" s="10"/>
      <c r="I6" s="10"/>
      <c r="J6" s="10"/>
    </row>
    <row r="7" spans="1:13" ht="15.75" x14ac:dyDescent="0.25">
      <c r="B7" s="53" t="s">
        <v>21</v>
      </c>
      <c r="C7" s="53"/>
      <c r="D7" s="53"/>
      <c r="E7" s="53"/>
      <c r="F7" s="53"/>
      <c r="G7" s="53"/>
      <c r="H7" s="53"/>
      <c r="I7" s="53"/>
      <c r="J7" s="53"/>
      <c r="K7" s="53"/>
    </row>
    <row r="8" spans="1:13" x14ac:dyDescent="0.25">
      <c r="B8" s="54" t="s">
        <v>18</v>
      </c>
      <c r="C8" s="54"/>
      <c r="D8" s="54"/>
      <c r="E8" s="54"/>
      <c r="F8" s="54"/>
      <c r="G8" s="54"/>
      <c r="H8" s="54"/>
      <c r="I8" s="54"/>
      <c r="J8" s="54"/>
      <c r="K8" s="54"/>
    </row>
    <row r="9" spans="1:13" x14ac:dyDescent="0.25">
      <c r="E9" s="14"/>
    </row>
    <row r="10" spans="1:13" s="15" customFormat="1" ht="17.100000000000001" customHeight="1" x14ac:dyDescent="0.25">
      <c r="A10" s="55" t="s">
        <v>0</v>
      </c>
      <c r="B10" s="55" t="s">
        <v>1</v>
      </c>
      <c r="C10" s="48" t="s">
        <v>9</v>
      </c>
      <c r="D10" s="56"/>
      <c r="E10" s="48" t="s">
        <v>8</v>
      </c>
      <c r="F10" s="56"/>
      <c r="G10" s="55" t="s">
        <v>2</v>
      </c>
      <c r="H10" s="55"/>
      <c r="I10" s="55"/>
      <c r="J10" s="55"/>
      <c r="K10" s="55"/>
      <c r="L10" s="48" t="s">
        <v>20</v>
      </c>
      <c r="M10" s="35"/>
    </row>
    <row r="11" spans="1:13" s="15" customFormat="1" ht="17.100000000000001" customHeight="1" x14ac:dyDescent="0.25">
      <c r="A11" s="55"/>
      <c r="B11" s="55"/>
      <c r="C11" s="49"/>
      <c r="D11" s="57"/>
      <c r="E11" s="49"/>
      <c r="F11" s="57"/>
      <c r="G11" s="1">
        <v>2014</v>
      </c>
      <c r="H11" s="1">
        <v>2015</v>
      </c>
      <c r="I11" s="1">
        <v>2016</v>
      </c>
      <c r="J11" s="1">
        <v>2017</v>
      </c>
      <c r="K11" s="1">
        <v>2018</v>
      </c>
      <c r="L11" s="49"/>
      <c r="M11" s="35"/>
    </row>
    <row r="12" spans="1:13" ht="17.100000000000001" customHeight="1" x14ac:dyDescent="0.25">
      <c r="A12" s="2">
        <v>-1</v>
      </c>
      <c r="B12" s="2">
        <v>-2</v>
      </c>
      <c r="C12" s="50">
        <v>-3</v>
      </c>
      <c r="D12" s="51"/>
      <c r="E12" s="50">
        <v>-4</v>
      </c>
      <c r="F12" s="51"/>
      <c r="G12" s="2">
        <v>-5</v>
      </c>
      <c r="H12" s="2">
        <v>-6</v>
      </c>
      <c r="I12" s="2">
        <v>-7</v>
      </c>
      <c r="J12" s="2">
        <v>-8</v>
      </c>
      <c r="K12" s="2">
        <v>-9</v>
      </c>
      <c r="L12" s="2">
        <v>-10</v>
      </c>
    </row>
    <row r="13" spans="1:13" ht="17.100000000000001" customHeight="1" x14ac:dyDescent="0.25">
      <c r="A13" s="2"/>
      <c r="B13" s="2"/>
      <c r="C13" s="20"/>
      <c r="D13" s="13"/>
      <c r="E13" s="12"/>
      <c r="F13" s="13"/>
      <c r="G13" s="13"/>
      <c r="H13" s="2"/>
      <c r="I13" s="2"/>
      <c r="J13" s="2"/>
      <c r="K13" s="2"/>
      <c r="L13" s="36"/>
    </row>
    <row r="14" spans="1:13" ht="57" customHeight="1" x14ac:dyDescent="0.25">
      <c r="A14" s="23">
        <v>1</v>
      </c>
      <c r="B14" s="40" t="s">
        <v>36</v>
      </c>
      <c r="C14" s="24">
        <v>1</v>
      </c>
      <c r="D14" s="39" t="s">
        <v>23</v>
      </c>
      <c r="E14" s="27" t="s">
        <v>3</v>
      </c>
      <c r="F14" s="39" t="s">
        <v>26</v>
      </c>
      <c r="G14" s="28" t="s">
        <v>3</v>
      </c>
      <c r="H14" s="28" t="s">
        <v>3</v>
      </c>
      <c r="I14" s="26">
        <v>0.97570000000000001</v>
      </c>
      <c r="J14" s="26">
        <v>0.99309999999999998</v>
      </c>
      <c r="K14" s="26">
        <v>1</v>
      </c>
      <c r="L14" s="38" t="s">
        <v>25</v>
      </c>
    </row>
    <row r="15" spans="1:13" ht="17.100000000000001" customHeight="1" x14ac:dyDescent="0.25">
      <c r="A15" s="29"/>
      <c r="B15" s="22"/>
      <c r="C15" s="25"/>
      <c r="D15" s="21"/>
      <c r="E15" s="24"/>
      <c r="F15" s="21"/>
      <c r="G15" s="23"/>
      <c r="H15" s="23"/>
      <c r="I15" s="23"/>
      <c r="J15" s="23"/>
      <c r="K15" s="23"/>
      <c r="L15" s="36"/>
    </row>
    <row r="16" spans="1:13" ht="76.5" x14ac:dyDescent="0.25">
      <c r="A16" s="29"/>
      <c r="B16" s="22"/>
      <c r="C16" s="25"/>
      <c r="D16" s="21"/>
      <c r="E16" s="27" t="s">
        <v>3</v>
      </c>
      <c r="F16" s="39" t="s">
        <v>27</v>
      </c>
      <c r="G16" s="28" t="s">
        <v>3</v>
      </c>
      <c r="H16" s="28" t="s">
        <v>3</v>
      </c>
      <c r="I16" s="26">
        <v>0.60140000000000005</v>
      </c>
      <c r="J16" s="26">
        <v>0.629</v>
      </c>
      <c r="K16" s="26">
        <v>0.63819999999999999</v>
      </c>
      <c r="L16" s="38" t="s">
        <v>28</v>
      </c>
    </row>
    <row r="17" spans="1:12" x14ac:dyDescent="0.25">
      <c r="A17" s="29"/>
      <c r="B17" s="22"/>
      <c r="C17" s="25"/>
      <c r="D17" s="21"/>
      <c r="E17" s="27"/>
      <c r="F17" s="39"/>
      <c r="G17" s="28"/>
      <c r="H17" s="28"/>
      <c r="I17" s="26"/>
      <c r="J17" s="26"/>
      <c r="K17" s="26"/>
      <c r="L17" s="38"/>
    </row>
    <row r="18" spans="1:12" ht="89.25" x14ac:dyDescent="0.25">
      <c r="A18" s="29"/>
      <c r="B18" s="22"/>
      <c r="C18" s="24">
        <v>2</v>
      </c>
      <c r="D18" s="39" t="s">
        <v>38</v>
      </c>
      <c r="E18" s="27" t="s">
        <v>3</v>
      </c>
      <c r="F18" s="47" t="s">
        <v>39</v>
      </c>
      <c r="G18" s="28" t="s">
        <v>3</v>
      </c>
      <c r="H18" s="28" t="s">
        <v>3</v>
      </c>
      <c r="I18" s="26">
        <f>1/185</f>
        <v>5.4054054054054057E-3</v>
      </c>
      <c r="J18" s="26">
        <f>22/185</f>
        <v>0.11891891891891893</v>
      </c>
      <c r="K18" s="26">
        <f>26/185</f>
        <v>0.14054054054054055</v>
      </c>
      <c r="L18" s="40" t="s">
        <v>40</v>
      </c>
    </row>
    <row r="19" spans="1:12" x14ac:dyDescent="0.25">
      <c r="A19" s="29"/>
      <c r="B19" s="22"/>
      <c r="C19" s="25"/>
      <c r="D19" s="21"/>
      <c r="G19" s="23"/>
      <c r="H19" s="23"/>
      <c r="I19" s="28"/>
      <c r="J19" s="30"/>
      <c r="K19" s="28"/>
      <c r="L19" s="36"/>
    </row>
    <row r="20" spans="1:12" ht="76.5" x14ac:dyDescent="0.25">
      <c r="A20" s="6"/>
      <c r="B20" s="7"/>
      <c r="C20" s="24">
        <v>3</v>
      </c>
      <c r="D20" s="39" t="s">
        <v>24</v>
      </c>
      <c r="E20" s="27" t="s">
        <v>3</v>
      </c>
      <c r="F20" s="39" t="s">
        <v>29</v>
      </c>
      <c r="G20" s="28" t="s">
        <v>3</v>
      </c>
      <c r="H20" s="28" t="s">
        <v>3</v>
      </c>
      <c r="I20" s="26">
        <v>0.27500000000000002</v>
      </c>
      <c r="J20" s="26">
        <v>0.32500000000000001</v>
      </c>
      <c r="K20" s="26">
        <v>0.375</v>
      </c>
      <c r="L20" s="38" t="s">
        <v>37</v>
      </c>
    </row>
    <row r="21" spans="1:12" ht="17.100000000000001" customHeight="1" x14ac:dyDescent="0.25">
      <c r="A21" s="6"/>
      <c r="B21" s="7"/>
      <c r="C21" s="24"/>
      <c r="D21" s="21"/>
      <c r="E21" s="24"/>
      <c r="F21" s="21"/>
      <c r="G21" s="23"/>
      <c r="H21" s="23"/>
      <c r="I21" s="23"/>
      <c r="J21" s="23"/>
      <c r="K21" s="23"/>
      <c r="L21" s="37"/>
    </row>
    <row r="22" spans="1:12" ht="63.75" x14ac:dyDescent="0.25">
      <c r="A22" s="42">
        <v>2</v>
      </c>
      <c r="B22" s="41" t="s">
        <v>22</v>
      </c>
      <c r="C22" s="24">
        <v>1</v>
      </c>
      <c r="D22" s="39" t="s">
        <v>30</v>
      </c>
      <c r="E22" s="27" t="s">
        <v>3</v>
      </c>
      <c r="F22" s="39" t="s">
        <v>31</v>
      </c>
      <c r="G22" s="28" t="s">
        <v>3</v>
      </c>
      <c r="H22" s="28" t="s">
        <v>3</v>
      </c>
      <c r="I22" s="46">
        <f>((1268-100)/4633)</f>
        <v>0.25210446794733432</v>
      </c>
      <c r="J22" s="34">
        <f>(1268/4633)</f>
        <v>0.27368875458666092</v>
      </c>
      <c r="K22" s="26">
        <f>((1268+75)/4633)</f>
        <v>0.28987696956615583</v>
      </c>
      <c r="L22" s="38" t="s">
        <v>32</v>
      </c>
    </row>
    <row r="23" spans="1:12" ht="17.100000000000001" customHeight="1" x14ac:dyDescent="0.25">
      <c r="A23" s="6"/>
      <c r="B23" s="7"/>
      <c r="C23" s="8"/>
      <c r="D23" s="4"/>
      <c r="E23" s="5"/>
      <c r="F23" s="4"/>
      <c r="G23" s="3"/>
      <c r="H23" s="3"/>
      <c r="I23" s="3"/>
      <c r="J23" s="3"/>
      <c r="K23" s="3"/>
      <c r="L23" s="36"/>
    </row>
    <row r="24" spans="1:12" ht="76.5" x14ac:dyDescent="0.25">
      <c r="A24" s="23"/>
      <c r="B24" s="22"/>
      <c r="C24" s="24">
        <v>1</v>
      </c>
      <c r="D24" s="39" t="s">
        <v>33</v>
      </c>
      <c r="E24" s="33" t="s">
        <v>3</v>
      </c>
      <c r="F24" s="43" t="s">
        <v>34</v>
      </c>
      <c r="G24" s="28" t="s">
        <v>3</v>
      </c>
      <c r="H24" s="28" t="s">
        <v>3</v>
      </c>
      <c r="I24" s="46">
        <f>((394546-18484)/797486)</f>
        <v>0.47155937533699649</v>
      </c>
      <c r="J24" s="26">
        <f>394546/797486</f>
        <v>0.49473721168772866</v>
      </c>
      <c r="K24" s="26">
        <f>((25000+394546)/797486)</f>
        <v>0.52608572438889212</v>
      </c>
      <c r="L24" s="38" t="s">
        <v>35</v>
      </c>
    </row>
    <row r="25" spans="1:12" x14ac:dyDescent="0.25">
      <c r="A25" s="16"/>
      <c r="B25" s="16"/>
      <c r="C25" s="17"/>
      <c r="D25" s="16"/>
      <c r="E25" s="17"/>
      <c r="F25" s="18"/>
      <c r="G25" s="19"/>
      <c r="H25" s="19"/>
      <c r="I25" s="19"/>
      <c r="J25" s="19"/>
      <c r="K25" s="19"/>
    </row>
    <row r="26" spans="1:12" x14ac:dyDescent="0.25">
      <c r="A26" s="16"/>
      <c r="B26" s="16"/>
      <c r="C26" s="17"/>
      <c r="D26" s="16"/>
      <c r="E26" s="17"/>
      <c r="F26" s="18"/>
      <c r="G26" s="19"/>
      <c r="H26" s="19"/>
      <c r="I26" s="19"/>
      <c r="J26" s="19"/>
      <c r="K26" s="19"/>
    </row>
    <row r="28" spans="1:12" x14ac:dyDescent="0.25">
      <c r="F28" s="52" t="s">
        <v>11</v>
      </c>
      <c r="G28" s="52"/>
      <c r="H28" s="52"/>
      <c r="I28" s="52"/>
      <c r="J28" s="52"/>
      <c r="K28" s="52"/>
    </row>
    <row r="29" spans="1:12" x14ac:dyDescent="0.25">
      <c r="F29" s="52" t="s">
        <v>15</v>
      </c>
      <c r="G29" s="52"/>
      <c r="H29" s="52"/>
      <c r="I29" s="52"/>
      <c r="J29" s="52"/>
      <c r="K29" s="52"/>
    </row>
    <row r="30" spans="1:12" x14ac:dyDescent="0.25">
      <c r="F30" s="52" t="s">
        <v>10</v>
      </c>
      <c r="G30" s="52"/>
      <c r="H30" s="52"/>
      <c r="I30" s="52"/>
      <c r="J30" s="52"/>
      <c r="K30" s="52"/>
    </row>
    <row r="31" spans="1:12" x14ac:dyDescent="0.25">
      <c r="F31" s="44"/>
      <c r="G31" s="45"/>
      <c r="H31" s="45"/>
      <c r="I31" s="45"/>
      <c r="J31" s="45"/>
      <c r="K31" s="45"/>
    </row>
    <row r="32" spans="1:12" x14ac:dyDescent="0.25">
      <c r="F32" s="44"/>
      <c r="G32" s="45"/>
      <c r="H32" s="45"/>
      <c r="I32" s="45"/>
      <c r="J32" s="45"/>
      <c r="K32" s="45"/>
    </row>
    <row r="33" spans="6:11" x14ac:dyDescent="0.25">
      <c r="F33" s="44"/>
      <c r="G33" s="45"/>
      <c r="H33" s="45"/>
      <c r="I33" s="45"/>
      <c r="J33" s="45"/>
      <c r="K33" s="45"/>
    </row>
    <row r="34" spans="6:11" x14ac:dyDescent="0.25">
      <c r="F34" s="44"/>
      <c r="G34" s="45"/>
      <c r="H34" s="45"/>
      <c r="I34" s="45"/>
      <c r="J34" s="45"/>
      <c r="K34" s="45"/>
    </row>
    <row r="35" spans="6:11" x14ac:dyDescent="0.25">
      <c r="F35" s="58" t="s">
        <v>16</v>
      </c>
      <c r="G35" s="58"/>
      <c r="H35" s="58"/>
      <c r="I35" s="58"/>
      <c r="J35" s="58"/>
      <c r="K35" s="58"/>
    </row>
    <row r="36" spans="6:11" x14ac:dyDescent="0.25">
      <c r="F36" s="52" t="s">
        <v>12</v>
      </c>
      <c r="G36" s="52"/>
      <c r="H36" s="52"/>
      <c r="I36" s="52"/>
      <c r="J36" s="52"/>
      <c r="K36" s="52"/>
    </row>
    <row r="37" spans="6:11" x14ac:dyDescent="0.25">
      <c r="F37" s="52" t="s">
        <v>17</v>
      </c>
      <c r="G37" s="52"/>
      <c r="H37" s="52"/>
      <c r="I37" s="52"/>
      <c r="J37" s="52"/>
      <c r="K37" s="52"/>
    </row>
  </sheetData>
  <mergeCells count="16">
    <mergeCell ref="F29:K29"/>
    <mergeCell ref="F30:K30"/>
    <mergeCell ref="F35:K35"/>
    <mergeCell ref="F36:K36"/>
    <mergeCell ref="F37:K37"/>
    <mergeCell ref="A10:A11"/>
    <mergeCell ref="B10:B11"/>
    <mergeCell ref="C10:D11"/>
    <mergeCell ref="E10:F11"/>
    <mergeCell ref="G10:K10"/>
    <mergeCell ref="L10:L11"/>
    <mergeCell ref="C12:D12"/>
    <mergeCell ref="E12:F12"/>
    <mergeCell ref="F28:K28"/>
    <mergeCell ref="B7:K7"/>
    <mergeCell ref="B8:K8"/>
  </mergeCells>
  <pageMargins left="1.8503937007874016" right="0.39370078740157483" top="0.59055118110236227" bottom="0.62992125984251968" header="0.31496062992125984" footer="0.98425196850393704"/>
  <pageSetup paperSize="5" scale="8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 4.1 (2)</vt:lpstr>
      <vt:lpstr>'tabel 4.1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 8.1</cp:lastModifiedBy>
  <cp:lastPrinted>2017-10-27T07:05:28Z</cp:lastPrinted>
  <dcterms:created xsi:type="dcterms:W3CDTF">2016-08-21T21:48:07Z</dcterms:created>
  <dcterms:modified xsi:type="dcterms:W3CDTF">2017-11-20T00:45:52Z</dcterms:modified>
</cp:coreProperties>
</file>